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C4B8AD0E-230B-4F09-948C-BEA969F24D17}" xr6:coauthVersionLast="47" xr6:coauthVersionMax="47" xr10:uidLastSave="{00000000-0000-0000-0000-000000000000}"/>
  <bookViews>
    <workbookView xWindow="0" yWindow="780" windowWidth="55320" windowHeight="9420" xr2:uid="{00000000-000D-0000-FFFF-FFFF00000000}"/>
  </bookViews>
  <sheets>
    <sheet name="Pea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alcChain>
</file>

<file path=xl/sharedStrings.xml><?xml version="1.0" encoding="utf-8"?>
<sst xmlns="http://schemas.openxmlformats.org/spreadsheetml/2006/main" count="20" uniqueCount="16">
  <si>
    <t>Form</t>
  </si>
  <si>
    <t xml:space="preserve"> per pound</t>
  </si>
  <si>
    <t>pounds</t>
  </si>
  <si>
    <t>Canned</t>
  </si>
  <si>
    <t>Pears—Average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</si>
  <si>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</si>
  <si>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</si>
  <si>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</si>
  <si>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</si>
  <si>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</si>
  <si>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</si>
  <si>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</si>
  <si>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rPr>
        <vertAlign val="superscript"/>
        <sz val="12"/>
        <rFont val="Arial"/>
        <family val="2"/>
      </rPr>
      <t>1</t>
    </r>
    <r>
      <rPr>
        <sz val="12"/>
        <rFont val="Arial"/>
        <family val="2"/>
      </rPr>
      <t>The USDA National Nutrient Database for Standard Reference (SR) reports that inedible stem, core, and seeds account for 10 percent of the retail weight, implying a preparation yield of 90 percent, when eaten raw.</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</si>
  <si>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</si>
  <si>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r>
      <rPr>
        <vertAlign val="superscript"/>
        <sz val="12"/>
        <rFont val="Arial"/>
        <family val="2"/>
      </rPr>
      <t>3</t>
    </r>
    <r>
      <rPr>
        <sz val="12"/>
        <rFont val="Arial"/>
        <family val="2"/>
      </rPr>
      <t xml:space="preserve">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pears in the above table does not account for any further preparation that occurs prior to consumption. </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</si>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</sst>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7" xfId="2" applyFont="1" applyBorder="1" applyAlignment="1">
      <alignment vertical="center"/>
    </xf>
    <xf numFmtId="164" fontId="5" fillId="0" borderId="7" xfId="2" applyNumberFormat="1" applyFont="1" applyBorder="1" applyAlignment="1">
      <alignment horizontal="center" vertical="center"/>
    </xf>
    <xf numFmtId="2" fontId="5" fillId="0" borderId="7" xfId="2" applyNumberFormat="1" applyFont="1" applyBorder="1" applyAlignment="1">
      <alignment horizontal="center" vertical="center"/>
    </xf>
    <xf numFmtId="0" fontId="5" fillId="0" borderId="7" xfId="0" applyFont="1" applyBorder="1" applyAlignment="1">
      <alignment horizontal="center" vertical="center"/>
    </xf>
    <xf numFmtId="165" fontId="5" fillId="0" borderId="7" xfId="3" applyNumberFormat="1" applyFont="1" applyFill="1" applyBorder="1" applyAlignment="1">
      <alignment horizontal="center" vertical="center"/>
    </xf>
    <xf numFmtId="0" fontId="5" fillId="0" borderId="7" xfId="2" applyFont="1" applyBorder="1" applyAlignment="1">
      <alignment horizontal="center" vertical="center"/>
    </xf>
    <xf numFmtId="0" fontId="5" fillId="0" borderId="0" xfId="0" applyFont="1" applyAlignment="1">
      <alignment vertical="center"/>
    </xf>
    <xf numFmtId="164" fontId="5" fillId="0" borderId="0" xfId="0" applyNumberFormat="1" applyFont="1" applyAlignment="1">
      <alignment horizontal="center" vertical="center"/>
    </xf>
    <xf numFmtId="0" fontId="7" fillId="0" borderId="0" xfId="0" applyFont="1"/>
    <xf numFmtId="1" fontId="5" fillId="0" borderId="0" xfId="0" applyNumberFormat="1" applyFont="1" applyAlignment="1">
      <alignment horizontal="center" vertical="center" wrapText="1"/>
    </xf>
    <xf numFmtId="0" fontId="5" fillId="0" borderId="0" xfId="0" applyFont="1" applyAlignment="1">
      <alignment horizontal="center" vertical="center"/>
    </xf>
    <xf numFmtId="164" fontId="5" fillId="0" borderId="8" xfId="0" applyNumberFormat="1" applyFont="1" applyBorder="1" applyAlignment="1">
      <alignment horizontal="center" vertical="center"/>
    </xf>
    <xf numFmtId="0" fontId="5" fillId="0" borderId="7" xfId="0" applyFont="1" applyBorder="1" applyAlignment="1">
      <alignment vertical="center"/>
    </xf>
    <xf numFmtId="164" fontId="5" fillId="0" borderId="7" xfId="0" applyNumberFormat="1" applyFont="1" applyBorder="1" applyAlignment="1">
      <alignment horizontal="center" vertical="center"/>
    </xf>
    <xf numFmtId="2" fontId="5" fillId="0" borderId="7"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4" xfId="0" applyFont="1" applyBorder="1" applyAlignment="1">
      <alignment horizontal="center" vertical="center"/>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5" fontId="7" fillId="0" borderId="7" xfId="0" applyNumberFormat="1" applyFont="1" applyBorder="1" applyAlignment="1">
      <alignment horizontal="center" vertic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xf numFmtId="0" fontId="5" fillId="0" borderId="4" xfId="0" applyFont="1" applyBorder="1" applyAlignment="1">
      <alignment vertical="center"/>
    </xf>
  </cellXfs>
  <cellStyles count="9">
    <cellStyle name="Normal" xfId="0" builtinId="0"/>
    <cellStyle name="Normal 2" xfId="4" xr:uid="{00000000-0005-0000-0000-000001000000}"/>
    <cellStyle name="Normal 4" xfId="2" xr:uid="{00000000-0005-0000-0000-000002000000}"/>
    <cellStyle name="Normal 5" xfId="5"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workbookViewId="0"/>
  </sheetViews>
  <sheetFormatPr defaultRowHeight="15.75" x14ac:dyDescent="0.25"/>
  <cols>
    <col min="1" max="1" width="28.28515625" style="3" bestFit="1" customWidth="1"/>
    <col min="2" max="2" width="12" style="3" bestFit="1"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4</v>
      </c>
      <c r="B1" s="2"/>
      <c r="C1" s="2"/>
      <c r="D1" s="2"/>
      <c r="E1" s="2"/>
      <c r="F1" s="2"/>
      <c r="G1" s="2"/>
    </row>
    <row r="2" spans="1:7" ht="30.75" thickTop="1" x14ac:dyDescent="0.25">
      <c r="A2" s="4" t="s">
        <v>0</v>
      </c>
      <c r="B2" s="5" t="s">
        <v>8</v>
      </c>
      <c r="C2" s="6"/>
      <c r="D2" s="7" t="s">
        <v>5</v>
      </c>
      <c r="E2" s="5" t="s">
        <v>6</v>
      </c>
      <c r="F2" s="8"/>
      <c r="G2" s="9" t="s">
        <v>7</v>
      </c>
    </row>
    <row r="3" spans="1:7" ht="18" x14ac:dyDescent="0.25">
      <c r="A3" s="10" t="s">
        <v>9</v>
      </c>
      <c r="B3" s="11">
        <v>1.58651742190946</v>
      </c>
      <c r="C3" s="12" t="s">
        <v>1</v>
      </c>
      <c r="D3" s="13">
        <v>0.9</v>
      </c>
      <c r="E3" s="14">
        <f>165/453.59237</f>
        <v>0.36376273260504799</v>
      </c>
      <c r="F3" s="15" t="s">
        <v>2</v>
      </c>
      <c r="G3" s="11">
        <f>B3*E3/D3</f>
        <v>0.64123990302144551</v>
      </c>
    </row>
    <row r="4" spans="1:7" x14ac:dyDescent="0.25">
      <c r="A4" s="16" t="s">
        <v>3</v>
      </c>
      <c r="B4" s="17"/>
      <c r="C4" s="18"/>
      <c r="D4" s="19"/>
      <c r="E4" s="20"/>
      <c r="F4" s="18"/>
      <c r="G4" s="21"/>
    </row>
    <row r="5" spans="1:7" ht="18" x14ac:dyDescent="0.25">
      <c r="A5" s="22" t="s">
        <v>10</v>
      </c>
      <c r="B5" s="23">
        <v>1.9546075754025201</v>
      </c>
      <c r="C5" s="24" t="s">
        <v>1</v>
      </c>
      <c r="D5" s="13">
        <v>1</v>
      </c>
      <c r="E5" s="30">
        <f>245/453.59237</f>
        <v>0.54013254235295005</v>
      </c>
      <c r="F5" s="13" t="s">
        <v>2</v>
      </c>
      <c r="G5" s="23">
        <f>B5*E5/D5</f>
        <v>1.0557471590044987</v>
      </c>
    </row>
    <row r="6" spans="1:7" ht="18.75" thickBot="1" x14ac:dyDescent="0.3">
      <c r="A6" s="36" t="s">
        <v>11</v>
      </c>
      <c r="B6" s="25">
        <v>1.8969530474714</v>
      </c>
      <c r="C6" s="26" t="s">
        <v>1</v>
      </c>
      <c r="D6" s="27">
        <v>0.65</v>
      </c>
      <c r="E6" s="28">
        <f>200/453.59237</f>
        <v>0.44092452436975516</v>
      </c>
      <c r="F6" s="29" t="s">
        <v>2</v>
      </c>
      <c r="G6" s="25">
        <f>B6*E6/D6</f>
        <v>1.2867894157047457</v>
      </c>
    </row>
    <row r="7" spans="1:7" ht="19.5" thickTop="1" x14ac:dyDescent="0.25">
      <c r="A7" s="31" t="s">
        <v>12</v>
      </c>
      <c r="B7" s="32"/>
      <c r="C7" s="32"/>
      <c r="D7" s="32"/>
      <c r="E7" s="32"/>
      <c r="F7" s="32"/>
      <c r="G7" s="32"/>
    </row>
    <row r="8" spans="1:7" ht="18.75" x14ac:dyDescent="0.25">
      <c r="A8" s="33" t="s">
        <v>13</v>
      </c>
      <c r="B8" s="34"/>
      <c r="C8" s="34"/>
      <c r="D8" s="34"/>
      <c r="E8" s="34"/>
      <c r="F8" s="34"/>
      <c r="G8" s="34"/>
    </row>
    <row r="9" spans="1:7" ht="18.75" x14ac:dyDescent="0.25">
      <c r="A9" s="33" t="s">
        <v>14</v>
      </c>
      <c r="B9" s="33"/>
      <c r="C9" s="33"/>
      <c r="D9" s="33"/>
      <c r="E9" s="33"/>
      <c r="F9" s="33"/>
      <c r="G9" s="33"/>
    </row>
    <row r="10" spans="1:7" x14ac:dyDescent="0.25">
      <c r="A10" s="35" t="s">
        <v>15</v>
      </c>
      <c r="B10" s="35"/>
      <c r="C10" s="35"/>
      <c r="D10" s="35"/>
      <c r="E10" s="35"/>
      <c r="F10" s="35"/>
      <c r="G10"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Pears—Average retail price per pound and per cup equivalent</dc:title>
  <dc:subject>Agricultural Economics</dc:subject>
  <dc:creator>Hayden Stewart; Jeffrey Hyman</dc:creator>
  <cp:keywords>Pears, fruits and vegetables, average prices, retail stores, IRI Infoscan data, food consumption, edible cup equivalents, FPED, U.S. Department of Agriculture, USDA, Economic Research Service, ERS</cp:keywords>
  <dc:description>Excel table showing average price per cup equivalent for pears in 2020.</dc:description>
  <cp:lastModifiedBy>Hyman, Jeffrey - REE-ERS, Washington, DC</cp:lastModifiedBy>
  <cp:revision/>
  <dcterms:created xsi:type="dcterms:W3CDTF">2015-03-11T15:00:39Z</dcterms:created>
  <dcterms:modified xsi:type="dcterms:W3CDTF">2023-05-21T01:49:50Z</dcterms:modified>
  <cp:category/>
  <cp:contentStatus/>
</cp:coreProperties>
</file>